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inesgarciadinten/Desktop/GUARDIANS_OC/OC_Enviar Maud/"/>
    </mc:Choice>
  </mc:AlternateContent>
  <xr:revisionPtr revIDLastSave="0" documentId="13_ncr:1_{4C62428E-3A56-FB4E-9168-F55101CA1CE1}" xr6:coauthVersionLast="47" xr6:coauthVersionMax="47" xr10:uidLastSave="{00000000-0000-0000-0000-000000000000}"/>
  <bookViews>
    <workbookView xWindow="11060" yWindow="1880" windowWidth="33740" windowHeight="19300" xr2:uid="{00000000-000D-0000-FFFF-FFFF00000000}"/>
  </bookViews>
  <sheets>
    <sheet name="Instructions" sheetId="1" r:id="rId1"/>
    <sheet name="Budget_Tech provider" sheetId="2" r:id="rId2"/>
    <sheet name="Budget_Farm" sheetId="6" r:id="rId3"/>
    <sheet name="Workplan_Timeline" sheetId="7" r:id="rId4"/>
    <sheet name="Risks_Mitigation action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JPozvgFtuWfWXiP23MggAJHsw3OxyHd+l0JZdeNV0c="/>
    </ext>
  </extLst>
</workbook>
</file>

<file path=xl/calcChain.xml><?xml version="1.0" encoding="utf-8"?>
<calcChain xmlns="http://schemas.openxmlformats.org/spreadsheetml/2006/main">
  <c r="D19" i="2" l="1"/>
  <c r="E11" i="6"/>
  <c r="E16" i="6" s="1"/>
  <c r="E18" i="6" l="1"/>
  <c r="D17" i="6"/>
  <c r="E19" i="6" l="1"/>
  <c r="D19" i="6" s="1"/>
  <c r="D12" i="6"/>
  <c r="E11" i="2"/>
  <c r="E16" i="2" s="1"/>
  <c r="D17" i="2" s="1"/>
  <c r="E18" i="2" l="1"/>
  <c r="D12" i="2" l="1"/>
  <c r="E19" i="2"/>
</calcChain>
</file>

<file path=xl/sharedStrings.xml><?xml version="1.0" encoding="utf-8"?>
<sst xmlns="http://schemas.openxmlformats.org/spreadsheetml/2006/main" count="92" uniqueCount="61">
  <si>
    <t>Instructions</t>
  </si>
  <si>
    <t>This file has been designed to showcase the financial viability of your project. You need to include the budget for each partner in your consortium.</t>
  </si>
  <si>
    <t xml:space="preserve">Prepare one worksheet per partner, save the workbook and submit it as .pdf in the application phase. </t>
  </si>
  <si>
    <r>
      <rPr>
        <sz val="12"/>
        <rFont val="Arial"/>
        <family val="2"/>
      </rPr>
      <t xml:space="preserve">Each partner has a dedicated sheet with the budget table. The following cost categories are considered eligible:   
</t>
    </r>
    <r>
      <rPr>
        <b/>
        <sz val="12"/>
        <rFont val="Arial"/>
        <family val="2"/>
      </rPr>
      <t xml:space="preserve">Personel Costs: </t>
    </r>
    <r>
      <rPr>
        <sz val="12"/>
        <rFont val="Arial"/>
        <family val="2"/>
      </rPr>
      <t xml:space="preserve">Cost of the personnel realizing the work and/or preparing the reports/deliverables.
</t>
    </r>
    <r>
      <rPr>
        <b/>
        <sz val="12"/>
        <rFont val="Arial"/>
        <family val="2"/>
      </rPr>
      <t xml:space="preserve">Travel: </t>
    </r>
    <r>
      <rPr>
        <sz val="12"/>
        <rFont val="Arial"/>
        <family val="2"/>
      </rPr>
      <t xml:space="preserve">Travel costs necessary for the execution of the project and the development of the workshop/roadshow.
</t>
    </r>
    <r>
      <rPr>
        <b/>
        <sz val="12"/>
        <rFont val="Arial"/>
        <family val="2"/>
      </rPr>
      <t xml:space="preserve">Other goods &amp; services: </t>
    </r>
    <r>
      <rPr>
        <sz val="12"/>
        <rFont val="Arial"/>
        <family val="2"/>
      </rPr>
      <t xml:space="preserve">For instance, consumables and supplies, dissemination, protection of results, certificates on the methodology, translations, and publications
</t>
    </r>
    <r>
      <rPr>
        <b/>
        <sz val="12"/>
        <rFont val="Arial"/>
        <family val="2"/>
      </rPr>
      <t xml:space="preserve">Equipment:  </t>
    </r>
    <r>
      <rPr>
        <sz val="12"/>
        <rFont val="Arial"/>
        <family val="2"/>
      </rPr>
      <t xml:space="preserve">Only the depreciation cost of the equipment should be included.
</t>
    </r>
    <r>
      <rPr>
        <b/>
        <sz val="12"/>
        <rFont val="Arial"/>
        <family val="2"/>
      </rPr>
      <t xml:space="preserve">Subcontracting costs: </t>
    </r>
    <r>
      <rPr>
        <sz val="12"/>
        <rFont val="Arial"/>
        <family val="2"/>
      </rPr>
      <t xml:space="preserve">Subcontracting is allowed for up to maximum of 25% of the proposed budget and this should be clearly justified.
</t>
    </r>
    <r>
      <rPr>
        <b/>
        <sz val="12"/>
        <rFont val="Arial"/>
        <family val="2"/>
      </rPr>
      <t xml:space="preserve">Indirect costs: </t>
    </r>
    <r>
      <rPr>
        <sz val="12"/>
        <rFont val="Arial"/>
        <family val="2"/>
      </rPr>
      <t xml:space="preserve">Indirect costs (overheads) could be up to 25% of the direct cost. Subcontracting is not included in the calculation of the 25% ceiling for indirect costs            </t>
    </r>
    <r>
      <rPr>
        <sz val="12"/>
        <color rgb="FF2F455C"/>
        <rFont val="Arial"/>
        <family val="2"/>
      </rPr>
      <t xml:space="preserve">                                                                                                                                                   
</t>
    </r>
    <r>
      <rPr>
        <sz val="12"/>
        <rFont val="Arial"/>
        <family val="2"/>
      </rPr>
      <t xml:space="preserve">Please keep in mind that the </t>
    </r>
    <r>
      <rPr>
        <b/>
        <sz val="12"/>
        <rFont val="Arial"/>
        <family val="2"/>
      </rPr>
      <t>selected projects will receive a maximum amount of up to €81,000</t>
    </r>
    <r>
      <rPr>
        <sz val="12"/>
        <rFont val="Arial"/>
        <family val="2"/>
      </rPr>
      <t xml:space="preserve">. Budget will be distributed as follows: </t>
    </r>
    <r>
      <rPr>
        <b/>
        <sz val="12"/>
        <rFont val="Arial"/>
        <family val="2"/>
      </rPr>
      <t>Tech provider will receive up to €60,000 and Farm will receive up to €21,000</t>
    </r>
    <r>
      <rPr>
        <b/>
        <sz val="12"/>
        <color rgb="FFFF0000"/>
        <rFont val="Arial"/>
        <family val="2"/>
      </rPr>
      <t xml:space="preserve">
</t>
    </r>
  </si>
  <si>
    <t xml:space="preserve">Please note:  </t>
  </si>
  <si>
    <t xml:space="preserve">Budget tables do not count against the page limit, but please try to keep it to 1 page per partner.
</t>
  </si>
  <si>
    <t>(Proposal Title &amp; Acronym): Budget Tables</t>
  </si>
  <si>
    <t>Partner #1 details</t>
  </si>
  <si>
    <t>Legal name</t>
  </si>
  <si>
    <t>Address</t>
  </si>
  <si>
    <t>Country</t>
  </si>
  <si>
    <t>Legal Status</t>
  </si>
  <si>
    <t>Website link</t>
  </si>
  <si>
    <t>VAT</t>
  </si>
  <si>
    <t>Total PM*</t>
  </si>
  <si>
    <t xml:space="preserve">PM Rate </t>
  </si>
  <si>
    <r>
      <t>Total Cost (</t>
    </r>
    <r>
      <rPr>
        <sz val="11"/>
        <rFont val="Arial"/>
        <family val="2"/>
      </rPr>
      <t>€</t>
    </r>
    <r>
      <rPr>
        <b/>
        <sz val="11"/>
        <rFont val="Arial"/>
        <family val="2"/>
      </rPr>
      <t>)</t>
    </r>
  </si>
  <si>
    <t>Explanation &amp; Justification</t>
  </si>
  <si>
    <t>1. Direct Personnel costs**</t>
  </si>
  <si>
    <t>2. Subcontracting (up to a maximum of 25% of the proposed budget. Please provide details of scope)</t>
  </si>
  <si>
    <t>3. Other Direct costs: Travel Costs (please provide details of travel expected)</t>
  </si>
  <si>
    <t>4. Other Direct costs: Equipment costs (please provide details of equipment costs expected)</t>
  </si>
  <si>
    <t>5. Other Direct costs: Other goods &amp; services (for instance, consumables and supplies, dissemination, protection of results, certificates on the methodology, translations, and publications. Please provide details of what other costs apply to the project)</t>
  </si>
  <si>
    <t>6. Total Direct costs (sum of 1.-5 above)</t>
  </si>
  <si>
    <t>7. Indirect costs (up to 25% of 6. not including 2. Subcontracting)</t>
  </si>
  <si>
    <t>8. Total costs (sum of 6. and 7.)</t>
  </si>
  <si>
    <t>9. Requested funding (rate/amount)</t>
  </si>
  <si>
    <t>* Person Months</t>
  </si>
  <si>
    <t>** Please fill in only the green fields</t>
  </si>
  <si>
    <t>*** If red please revise</t>
  </si>
  <si>
    <t>Phase</t>
  </si>
  <si>
    <t>Description</t>
  </si>
  <si>
    <t>Design</t>
  </si>
  <si>
    <t>Detailed plan describing the proposed solution and how it will be implemented</t>
  </si>
  <si>
    <t>Objectives of the solution and overall scope</t>
  </si>
  <si>
    <t>Design process, technical specifications, system architecture and required resources</t>
  </si>
  <si>
    <t>Requirements or constraints you will need to consider in the development phase</t>
  </si>
  <si>
    <t>Outline the activities for the workshop or roadshow and how you will engage with the farmers</t>
  </si>
  <si>
    <t>Identify the requirements for the replication phase and how they will be defined during this phase.</t>
  </si>
  <si>
    <t>Development</t>
  </si>
  <si>
    <t>Describe the proces of developing the MVP, include any key technical developments, integrations or features to be included</t>
  </si>
  <si>
    <t>Provide details on the draft governance model and any early stage testing</t>
  </si>
  <si>
    <t>Validation</t>
  </si>
  <si>
    <t>Describe how you will test the solution, including performance testing and usability testing with end-users</t>
  </si>
  <si>
    <t>Outline the process for collecting feedback and making any necessary adjustments to the solution</t>
  </si>
  <si>
    <t>Provide details on the action plan for post-project sustainability and commercialization</t>
  </si>
  <si>
    <t>Mention any technical guidelines and recommendataions for the use of the solution in similar contexts</t>
  </si>
  <si>
    <t>Replication</t>
  </si>
  <si>
    <t>Describe the replication process, including how the solution will be deployed in new use cases</t>
  </si>
  <si>
    <t>Provide details on how you will ensure the scalability and broader adoption of the solution</t>
  </si>
  <si>
    <t>Deliverable</t>
  </si>
  <si>
    <t>Month</t>
  </si>
  <si>
    <t>DX.X</t>
  </si>
  <si>
    <t>Risk</t>
  </si>
  <si>
    <t>Mitigation action</t>
  </si>
  <si>
    <t>Business</t>
  </si>
  <si>
    <t>Technical</t>
  </si>
  <si>
    <t>Sustainability</t>
  </si>
  <si>
    <t>Probability*</t>
  </si>
  <si>
    <t>Potential Impact*</t>
  </si>
  <si>
    <t>*Please select between High, Medium or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</si>
</sst>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#,##0.00"/>
  </numFmts>
  <fonts count="19" x14ac:knownFonts="1">
    <font>
      <sz val="11"/>
      <color theme="1"/>
      <name val="Calibri"/>
      <scheme val="minor"/>
    </font>
    <font>
      <b/>
      <sz val="18"/>
      <color rgb="FFFFFFFF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color rgb="FF2F455C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A5F2C"/>
        <bgColor rgb="FF46BDC6"/>
      </patternFill>
    </fill>
    <fill>
      <patternFill patternType="solid">
        <fgColor rgb="FF0A5F2C"/>
        <bgColor rgb="FF2F455C"/>
      </patternFill>
    </fill>
    <fill>
      <patternFill patternType="solid">
        <fgColor rgb="FF0A5F2C"/>
        <bgColor rgb="FF00A8A8"/>
      </patternFill>
    </fill>
    <fill>
      <patternFill patternType="solid">
        <fgColor rgb="FFA0F091"/>
        <bgColor rgb="FFD9EAD3"/>
      </patternFill>
    </fill>
    <fill>
      <patternFill patternType="solid">
        <fgColor rgb="FFEBAA4B"/>
        <bgColor indexed="64"/>
      </patternFill>
    </fill>
    <fill>
      <patternFill patternType="solid">
        <fgColor rgb="FF0A5F2C"/>
        <bgColor indexed="64"/>
      </patternFill>
    </fill>
    <fill>
      <patternFill patternType="solid">
        <fgColor rgb="FFA0F09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0" fontId="3" fillId="0" borderId="0" xfId="0" applyNumberFormat="1" applyFont="1"/>
    <xf numFmtId="0" fontId="1" fillId="3" borderId="1" xfId="0" applyFont="1" applyFill="1" applyBorder="1" applyAlignment="1">
      <alignment horizontal="center" wrapText="1"/>
    </xf>
    <xf numFmtId="0" fontId="3" fillId="3" borderId="2" xfId="0" applyFont="1" applyFill="1" applyBorder="1"/>
    <xf numFmtId="0" fontId="5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9" fillId="5" borderId="6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vertical="top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10" fontId="8" fillId="0" borderId="6" xfId="0" applyNumberFormat="1" applyFont="1" applyBorder="1" applyAlignment="1">
      <alignment vertical="top"/>
    </xf>
    <xf numFmtId="0" fontId="8" fillId="0" borderId="6" xfId="0" applyFont="1" applyBorder="1" applyAlignment="1">
      <alignment vertical="top"/>
    </xf>
    <xf numFmtId="164" fontId="8" fillId="6" borderId="6" xfId="0" applyNumberFormat="1" applyFont="1" applyFill="1" applyBorder="1" applyAlignment="1">
      <alignment vertical="top"/>
    </xf>
    <xf numFmtId="164" fontId="8" fillId="0" borderId="6" xfId="0" applyNumberFormat="1" applyFont="1" applyBorder="1" applyAlignment="1">
      <alignment vertical="top"/>
    </xf>
    <xf numFmtId="164" fontId="8" fillId="7" borderId="6" xfId="0" applyNumberFormat="1" applyFont="1" applyFill="1" applyBorder="1" applyAlignment="1">
      <alignment vertical="top"/>
    </xf>
    <xf numFmtId="0" fontId="8" fillId="0" borderId="0" xfId="0" applyFont="1"/>
    <xf numFmtId="0" fontId="0" fillId="0" borderId="7" xfId="0" applyBorder="1"/>
    <xf numFmtId="0" fontId="17" fillId="8" borderId="7" xfId="0" applyFont="1" applyFill="1" applyBorder="1"/>
    <xf numFmtId="0" fontId="0" fillId="9" borderId="7" xfId="0" applyFill="1" applyBorder="1"/>
    <xf numFmtId="0" fontId="18" fillId="9" borderId="7" xfId="0" applyFont="1" applyFill="1" applyBorder="1"/>
    <xf numFmtId="0" fontId="10" fillId="0" borderId="7" xfId="0" applyFont="1" applyBorder="1" applyAlignment="1">
      <alignment wrapText="1"/>
    </xf>
    <xf numFmtId="0" fontId="10" fillId="0" borderId="0" xfId="0" applyFont="1"/>
    <xf numFmtId="0" fontId="8" fillId="0" borderId="3" xfId="0" applyFont="1" applyBorder="1" applyAlignment="1">
      <alignment vertical="top"/>
    </xf>
    <xf numFmtId="0" fontId="8" fillId="0" borderId="4" xfId="0" applyFont="1" applyBorder="1"/>
    <xf numFmtId="0" fontId="8" fillId="0" borderId="5" xfId="0" applyFont="1" applyBorder="1"/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vertical="top"/>
    </xf>
  </cellXfs>
  <cellStyles count="1">
    <cellStyle name="Normal" xfId="0" builtinId="0"/>
  </cellStyles>
  <dxfs count="1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4C7C3"/>
          <bgColor rgb="FFF4C7C3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4CCCC"/>
          <bgColor rgb="FFF4CCC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colors>
    <mruColors>
      <color rgb="FFA0F091"/>
      <color rgb="FF0A5F2C"/>
      <color rgb="FFEBAA4B"/>
      <color rgb="FF387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985"/>
  <sheetViews>
    <sheetView tabSelected="1" workbookViewId="0">
      <selection activeCell="A7" sqref="A7"/>
    </sheetView>
  </sheetViews>
  <sheetFormatPr baseColWidth="10" defaultColWidth="14.5" defaultRowHeight="15" customHeight="1" x14ac:dyDescent="0.2"/>
  <cols>
    <col min="1" max="1" width="115.1640625" customWidth="1"/>
  </cols>
  <sheetData>
    <row r="1" spans="1:1" x14ac:dyDescent="0.2"/>
    <row r="2" spans="1:1" ht="24" x14ac:dyDescent="0.25">
      <c r="A2" s="8" t="s">
        <v>0</v>
      </c>
    </row>
    <row r="3" spans="1:1" ht="34" x14ac:dyDescent="0.2">
      <c r="A3" s="1" t="s">
        <v>1</v>
      </c>
    </row>
    <row r="4" spans="1:1" x14ac:dyDescent="0.2">
      <c r="A4" s="9"/>
    </row>
    <row r="5" spans="1:1" ht="17" x14ac:dyDescent="0.2">
      <c r="A5" s="1" t="s">
        <v>2</v>
      </c>
    </row>
    <row r="6" spans="1:1" x14ac:dyDescent="0.2">
      <c r="A6" s="9"/>
    </row>
    <row r="7" spans="1:1" ht="354.75" customHeight="1" x14ac:dyDescent="0.2">
      <c r="A7" s="2" t="s">
        <v>3</v>
      </c>
    </row>
    <row r="8" spans="1:1" ht="21" x14ac:dyDescent="0.2">
      <c r="A8" s="10" t="s">
        <v>4</v>
      </c>
    </row>
    <row r="9" spans="1:1" ht="34" x14ac:dyDescent="0.2">
      <c r="A9" s="11" t="s">
        <v>5</v>
      </c>
    </row>
    <row r="10" spans="1:1" x14ac:dyDescent="0.2"/>
    <row r="11" spans="1:1" x14ac:dyDescent="0.2"/>
    <row r="12" spans="1:1" x14ac:dyDescent="0.2"/>
    <row r="13" spans="1:1" x14ac:dyDescent="0.2"/>
    <row r="14" spans="1:1" x14ac:dyDescent="0.2"/>
    <row r="15" spans="1:1" x14ac:dyDescent="0.2"/>
    <row r="16" spans="1:1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1"/>
  <sheetViews>
    <sheetView workbookViewId="0">
      <selection activeCell="B22" sqref="B22"/>
    </sheetView>
  </sheetViews>
  <sheetFormatPr baseColWidth="10" defaultColWidth="14.5" defaultRowHeight="15" customHeight="1" x14ac:dyDescent="0.2"/>
  <cols>
    <col min="1" max="1" width="8.83203125" customWidth="1"/>
    <col min="2" max="2" width="31.5" customWidth="1"/>
    <col min="3" max="3" width="34.33203125" customWidth="1"/>
    <col min="4" max="4" width="10" customWidth="1"/>
    <col min="5" max="5" width="19" customWidth="1"/>
    <col min="6" max="6" width="40.1640625" customWidth="1"/>
    <col min="7" max="25" width="8.6640625" customWidth="1"/>
  </cols>
  <sheetData>
    <row r="1" spans="1:25" ht="14.25" customHeight="1" x14ac:dyDescent="0.2">
      <c r="A1" s="3"/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">
      <c r="A2" s="3"/>
      <c r="B2" s="33" t="s">
        <v>6</v>
      </c>
      <c r="C2" s="29"/>
      <c r="D2" s="29"/>
      <c r="E2" s="29"/>
      <c r="F2" s="3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">
      <c r="A3" s="3"/>
      <c r="B3" s="12" t="s">
        <v>7</v>
      </c>
      <c r="C3" s="34"/>
      <c r="D3" s="29"/>
      <c r="E3" s="29"/>
      <c r="F3" s="3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">
      <c r="A4" s="3"/>
      <c r="B4" s="12" t="s">
        <v>8</v>
      </c>
      <c r="C4" s="28"/>
      <c r="D4" s="29"/>
      <c r="E4" s="29"/>
      <c r="F4" s="3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">
      <c r="A5" s="3"/>
      <c r="B5" s="12" t="s">
        <v>9</v>
      </c>
      <c r="C5" s="28"/>
      <c r="D5" s="29"/>
      <c r="E5" s="29"/>
      <c r="F5" s="3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">
      <c r="A6" s="3"/>
      <c r="B6" s="12" t="s">
        <v>10</v>
      </c>
      <c r="C6" s="28"/>
      <c r="D6" s="29"/>
      <c r="E6" s="29"/>
      <c r="F6" s="3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">
      <c r="A7" s="3"/>
      <c r="B7" s="12" t="s">
        <v>11</v>
      </c>
      <c r="C7" s="28"/>
      <c r="D7" s="29"/>
      <c r="E7" s="29"/>
      <c r="F7" s="3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">
      <c r="A8" s="3"/>
      <c r="B8" s="12" t="s">
        <v>12</v>
      </c>
      <c r="C8" s="28"/>
      <c r="D8" s="29"/>
      <c r="E8" s="29"/>
      <c r="F8" s="3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">
      <c r="A9" s="3"/>
      <c r="B9" s="12" t="s">
        <v>13</v>
      </c>
      <c r="C9" s="28"/>
      <c r="D9" s="29"/>
      <c r="E9" s="29"/>
      <c r="F9" s="3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customHeight="1" x14ac:dyDescent="0.2">
      <c r="A10" s="3"/>
      <c r="B10" s="5"/>
      <c r="C10" s="14" t="s">
        <v>14</v>
      </c>
      <c r="D10" s="14" t="s">
        <v>15</v>
      </c>
      <c r="E10" s="14" t="s">
        <v>16</v>
      </c>
      <c r="F10" s="14" t="s">
        <v>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 customHeight="1" x14ac:dyDescent="0.2">
      <c r="A11" s="3"/>
      <c r="B11" s="15" t="s">
        <v>18</v>
      </c>
      <c r="C11" s="13"/>
      <c r="D11" s="13"/>
      <c r="E11" s="6">
        <f>C11*D11</f>
        <v>0</v>
      </c>
      <c r="F11" s="1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2.5" customHeight="1" x14ac:dyDescent="0.2">
      <c r="A12" s="3"/>
      <c r="B12" s="32" t="s">
        <v>19</v>
      </c>
      <c r="C12" s="30"/>
      <c r="D12" s="16" t="e">
        <f>E12/E18</f>
        <v>#DIV/0!</v>
      </c>
      <c r="E12" s="18"/>
      <c r="F12" s="1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33" customHeight="1" x14ac:dyDescent="0.2">
      <c r="A13" s="3"/>
      <c r="B13" s="32" t="s">
        <v>20</v>
      </c>
      <c r="C13" s="30"/>
      <c r="D13" s="17"/>
      <c r="E13" s="18"/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9" customHeight="1" x14ac:dyDescent="0.2">
      <c r="A14" s="3"/>
      <c r="B14" s="32" t="s">
        <v>21</v>
      </c>
      <c r="C14" s="30"/>
      <c r="D14" s="17"/>
      <c r="E14" s="18"/>
      <c r="F14" s="1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68.5" customHeight="1" x14ac:dyDescent="0.2">
      <c r="A15" s="3"/>
      <c r="B15" s="32" t="s">
        <v>22</v>
      </c>
      <c r="C15" s="30"/>
      <c r="D15" s="17"/>
      <c r="E15" s="18"/>
      <c r="F15" s="1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8.75" customHeight="1" x14ac:dyDescent="0.2">
      <c r="A16" s="3"/>
      <c r="B16" s="31" t="s">
        <v>23</v>
      </c>
      <c r="C16" s="30"/>
      <c r="D16" s="17"/>
      <c r="E16" s="19">
        <f>SUM(E11,E12,E13,E14,E15)</f>
        <v>0</v>
      </c>
      <c r="F16" s="17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">
      <c r="A17" s="3"/>
      <c r="B17" s="31" t="s">
        <v>24</v>
      </c>
      <c r="C17" s="30"/>
      <c r="D17" s="16" t="e">
        <f>E17/(E16-E12)</f>
        <v>#DIV/0!</v>
      </c>
      <c r="E17" s="18"/>
      <c r="F17" s="17"/>
      <c r="G17" s="3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7.25" customHeight="1" x14ac:dyDescent="0.2">
      <c r="A18" s="3"/>
      <c r="B18" s="31" t="s">
        <v>25</v>
      </c>
      <c r="C18" s="30"/>
      <c r="D18" s="17"/>
      <c r="E18" s="20">
        <f>SUM(E16:E17)</f>
        <v>0</v>
      </c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2">
      <c r="A19" s="3"/>
      <c r="B19" s="31" t="s">
        <v>26</v>
      </c>
      <c r="C19" s="30"/>
      <c r="D19" s="16" t="e">
        <f>E19/E18</f>
        <v>#DIV/0!</v>
      </c>
      <c r="E19" s="20">
        <f>E18</f>
        <v>0</v>
      </c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">
      <c r="A22" s="3"/>
      <c r="B22" s="21" t="s">
        <v>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">
      <c r="A23" s="3"/>
      <c r="B23" s="21" t="s">
        <v>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">
      <c r="A24" s="3"/>
      <c r="B24" s="21" t="s">
        <v>29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2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16">
    <mergeCell ref="B2:F2"/>
    <mergeCell ref="C3:F3"/>
    <mergeCell ref="C4:F4"/>
    <mergeCell ref="C5:F5"/>
    <mergeCell ref="C6:F6"/>
    <mergeCell ref="C7:F7"/>
    <mergeCell ref="C8:F8"/>
    <mergeCell ref="B18:C18"/>
    <mergeCell ref="B19:C19"/>
    <mergeCell ref="C9:F9"/>
    <mergeCell ref="B12:C12"/>
    <mergeCell ref="B13:C13"/>
    <mergeCell ref="B14:C14"/>
    <mergeCell ref="B15:C15"/>
    <mergeCell ref="B16:C16"/>
    <mergeCell ref="B17:C17"/>
  </mergeCells>
  <conditionalFormatting sqref="D12">
    <cfRule type="cellIs" dxfId="11" priority="5" operator="greaterThan">
      <formula>0.25</formula>
    </cfRule>
  </conditionalFormatting>
  <conditionalFormatting sqref="D17">
    <cfRule type="cellIs" dxfId="10" priority="6" operator="greaterThan">
      <formula>0.25</formula>
    </cfRule>
  </conditionalFormatting>
  <conditionalFormatting sqref="E18">
    <cfRule type="cellIs" dxfId="9" priority="4" operator="greaterThan">
      <formula>60000</formula>
    </cfRule>
    <cfRule type="cellIs" dxfId="8" priority="8" operator="lessThan">
      <formula>30000</formula>
    </cfRule>
  </conditionalFormatting>
  <conditionalFormatting sqref="E19">
    <cfRule type="cellIs" dxfId="7" priority="2" operator="greaterThan">
      <formula>60000</formula>
    </cfRule>
    <cfRule type="cellIs" dxfId="6" priority="3" operator="lessThan">
      <formula>30000</formula>
    </cfRule>
  </conditionalFormatting>
  <printOptions horizontalCentered="1"/>
  <pageMargins left="0.7" right="0.7" top="0.75" bottom="0.75" header="0" footer="0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E8D3-1378-EA4A-BDA4-9A15DEBC4630}">
  <sheetPr>
    <pageSetUpPr fitToPage="1"/>
  </sheetPr>
  <dimension ref="A1:Y1001"/>
  <sheetViews>
    <sheetView workbookViewId="0">
      <selection activeCell="B22" sqref="B22:B24"/>
    </sheetView>
  </sheetViews>
  <sheetFormatPr baseColWidth="10" defaultColWidth="14.5" defaultRowHeight="15" customHeight="1" x14ac:dyDescent="0.2"/>
  <cols>
    <col min="1" max="1" width="8.83203125" customWidth="1"/>
    <col min="2" max="2" width="31.5" customWidth="1"/>
    <col min="3" max="3" width="34.33203125" customWidth="1"/>
    <col min="4" max="4" width="10" customWidth="1"/>
    <col min="5" max="5" width="19" customWidth="1"/>
    <col min="6" max="6" width="40.1640625" customWidth="1"/>
    <col min="7" max="25" width="8.6640625" customWidth="1"/>
  </cols>
  <sheetData>
    <row r="1" spans="1:25" ht="14.25" customHeight="1" x14ac:dyDescent="0.2">
      <c r="A1" s="3"/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">
      <c r="A2" s="3"/>
      <c r="B2" s="33" t="s">
        <v>6</v>
      </c>
      <c r="C2" s="29"/>
      <c r="D2" s="29"/>
      <c r="E2" s="29"/>
      <c r="F2" s="3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">
      <c r="A3" s="3"/>
      <c r="B3" s="12" t="s">
        <v>7</v>
      </c>
      <c r="C3" s="34"/>
      <c r="D3" s="29"/>
      <c r="E3" s="29"/>
      <c r="F3" s="3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">
      <c r="A4" s="3"/>
      <c r="B4" s="12" t="s">
        <v>8</v>
      </c>
      <c r="C4" s="28"/>
      <c r="D4" s="29"/>
      <c r="E4" s="29"/>
      <c r="F4" s="3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">
      <c r="A5" s="3"/>
      <c r="B5" s="12" t="s">
        <v>9</v>
      </c>
      <c r="C5" s="28"/>
      <c r="D5" s="29"/>
      <c r="E5" s="29"/>
      <c r="F5" s="3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">
      <c r="A6" s="3"/>
      <c r="B6" s="12" t="s">
        <v>10</v>
      </c>
      <c r="C6" s="28"/>
      <c r="D6" s="29"/>
      <c r="E6" s="29"/>
      <c r="F6" s="3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">
      <c r="A7" s="3"/>
      <c r="B7" s="12" t="s">
        <v>11</v>
      </c>
      <c r="C7" s="28"/>
      <c r="D7" s="29"/>
      <c r="E7" s="29"/>
      <c r="F7" s="3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">
      <c r="A8" s="3"/>
      <c r="B8" s="12" t="s">
        <v>12</v>
      </c>
      <c r="C8" s="28"/>
      <c r="D8" s="29"/>
      <c r="E8" s="29"/>
      <c r="F8" s="3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">
      <c r="A9" s="3"/>
      <c r="B9" s="12" t="s">
        <v>13</v>
      </c>
      <c r="C9" s="28"/>
      <c r="D9" s="29"/>
      <c r="E9" s="29"/>
      <c r="F9" s="3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4.25" customHeight="1" x14ac:dyDescent="0.2">
      <c r="A10" s="3"/>
      <c r="B10" s="5"/>
      <c r="C10" s="14" t="s">
        <v>14</v>
      </c>
      <c r="D10" s="14" t="s">
        <v>15</v>
      </c>
      <c r="E10" s="14" t="s">
        <v>16</v>
      </c>
      <c r="F10" s="14" t="s">
        <v>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 customHeight="1" x14ac:dyDescent="0.2">
      <c r="A11" s="3"/>
      <c r="B11" s="15" t="s">
        <v>18</v>
      </c>
      <c r="C11" s="13"/>
      <c r="D11" s="13"/>
      <c r="E11" s="6">
        <f>C11*D11</f>
        <v>0</v>
      </c>
      <c r="F11" s="1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2.5" customHeight="1" x14ac:dyDescent="0.2">
      <c r="A12" s="3"/>
      <c r="B12" s="32" t="s">
        <v>19</v>
      </c>
      <c r="C12" s="30"/>
      <c r="D12" s="16" t="e">
        <f>E12/E18</f>
        <v>#DIV/0!</v>
      </c>
      <c r="E12" s="18"/>
      <c r="F12" s="1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33" customHeight="1" x14ac:dyDescent="0.2">
      <c r="A13" s="3"/>
      <c r="B13" s="32" t="s">
        <v>20</v>
      </c>
      <c r="C13" s="30"/>
      <c r="D13" s="17"/>
      <c r="E13" s="18"/>
      <c r="F13" s="1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9" customHeight="1" x14ac:dyDescent="0.2">
      <c r="A14" s="3"/>
      <c r="B14" s="32" t="s">
        <v>21</v>
      </c>
      <c r="C14" s="30"/>
      <c r="D14" s="17"/>
      <c r="E14" s="18"/>
      <c r="F14" s="1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68.5" customHeight="1" x14ac:dyDescent="0.2">
      <c r="A15" s="3"/>
      <c r="B15" s="32" t="s">
        <v>22</v>
      </c>
      <c r="C15" s="30"/>
      <c r="D15" s="17"/>
      <c r="E15" s="18"/>
      <c r="F15" s="1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8.75" customHeight="1" x14ac:dyDescent="0.2">
      <c r="A16" s="3"/>
      <c r="B16" s="31" t="s">
        <v>23</v>
      </c>
      <c r="C16" s="30"/>
      <c r="D16" s="17"/>
      <c r="E16" s="19">
        <f>SUM(E11,E12,E13,E14,E15)</f>
        <v>0</v>
      </c>
      <c r="F16" s="17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">
      <c r="A17" s="3"/>
      <c r="B17" s="31" t="s">
        <v>24</v>
      </c>
      <c r="C17" s="30"/>
      <c r="D17" s="16" t="e">
        <f>E17/(E16-E12)</f>
        <v>#DIV/0!</v>
      </c>
      <c r="E17" s="18"/>
      <c r="F17" s="17"/>
      <c r="G17" s="3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7.25" customHeight="1" x14ac:dyDescent="0.2">
      <c r="A18" s="3"/>
      <c r="B18" s="31" t="s">
        <v>25</v>
      </c>
      <c r="C18" s="30"/>
      <c r="D18" s="17"/>
      <c r="E18" s="20">
        <f>SUM(E16:E17)</f>
        <v>0</v>
      </c>
      <c r="F18" s="1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2">
      <c r="A19" s="3"/>
      <c r="B19" s="31" t="s">
        <v>26</v>
      </c>
      <c r="C19" s="30"/>
      <c r="D19" s="16" t="e">
        <f>E19/E18</f>
        <v>#DIV/0!</v>
      </c>
      <c r="E19" s="20">
        <f>E18</f>
        <v>0</v>
      </c>
      <c r="F19" s="1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">
      <c r="A22" s="3"/>
      <c r="B22" s="21" t="s">
        <v>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">
      <c r="A23" s="3"/>
      <c r="B23" s="21" t="s">
        <v>28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">
      <c r="A24" s="3"/>
      <c r="B24" s="21" t="s">
        <v>29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2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</sheetData>
  <mergeCells count="16">
    <mergeCell ref="B16:C16"/>
    <mergeCell ref="B17:C17"/>
    <mergeCell ref="B18:C18"/>
    <mergeCell ref="B19:C19"/>
    <mergeCell ref="C8:F8"/>
    <mergeCell ref="C9:F9"/>
    <mergeCell ref="B12:C12"/>
    <mergeCell ref="B13:C13"/>
    <mergeCell ref="B14:C14"/>
    <mergeCell ref="B15:C15"/>
    <mergeCell ref="C7:F7"/>
    <mergeCell ref="B2:F2"/>
    <mergeCell ref="C3:F3"/>
    <mergeCell ref="C4:F4"/>
    <mergeCell ref="C5:F5"/>
    <mergeCell ref="C6:F6"/>
  </mergeCells>
  <conditionalFormatting sqref="D12">
    <cfRule type="cellIs" dxfId="5" priority="4" operator="greaterThan">
      <formula>0.25</formula>
    </cfRule>
  </conditionalFormatting>
  <conditionalFormatting sqref="D17">
    <cfRule type="cellIs" dxfId="4" priority="5" operator="greaterThan">
      <formula>0.25</formula>
    </cfRule>
  </conditionalFormatting>
  <conditionalFormatting sqref="E18">
    <cfRule type="cellIs" dxfId="3" priority="3" operator="greaterThan">
      <formula>60000</formula>
    </cfRule>
    <cfRule type="cellIs" dxfId="2" priority="6" operator="lessThan">
      <formula>30000</formula>
    </cfRule>
  </conditionalFormatting>
  <conditionalFormatting sqref="E19">
    <cfRule type="cellIs" dxfId="1" priority="1" operator="greaterThan">
      <formula>60000</formula>
    </cfRule>
    <cfRule type="cellIs" dxfId="0" priority="2" operator="lessThan">
      <formula>30000</formula>
    </cfRule>
  </conditionalFormatting>
  <printOptions horizontalCentered="1"/>
  <pageMargins left="0.7" right="0.7" top="0.75" bottom="0.75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2BD9-EF18-FB45-8AE1-4386A3F6E00B}">
  <dimension ref="B2:C31"/>
  <sheetViews>
    <sheetView workbookViewId="0">
      <selection activeCell="G22" sqref="G22"/>
    </sheetView>
  </sheetViews>
  <sheetFormatPr baseColWidth="10" defaultColWidth="11.5" defaultRowHeight="15" x14ac:dyDescent="0.2"/>
  <cols>
    <col min="2" max="2" width="39.5" customWidth="1"/>
    <col min="3" max="3" width="45.33203125" customWidth="1"/>
  </cols>
  <sheetData>
    <row r="2" spans="2:3" x14ac:dyDescent="0.2">
      <c r="B2" s="23" t="s">
        <v>30</v>
      </c>
      <c r="C2" s="23" t="s">
        <v>31</v>
      </c>
    </row>
    <row r="3" spans="2:3" x14ac:dyDescent="0.2">
      <c r="B3" s="25" t="s">
        <v>32</v>
      </c>
      <c r="C3" s="24"/>
    </row>
    <row r="4" spans="2:3" ht="32" x14ac:dyDescent="0.2">
      <c r="B4" s="26" t="s">
        <v>33</v>
      </c>
      <c r="C4" s="22"/>
    </row>
    <row r="5" spans="2:3" ht="16" x14ac:dyDescent="0.2">
      <c r="B5" s="26" t="s">
        <v>34</v>
      </c>
      <c r="C5" s="22"/>
    </row>
    <row r="6" spans="2:3" ht="32" x14ac:dyDescent="0.2">
      <c r="B6" s="26" t="s">
        <v>35</v>
      </c>
      <c r="C6" s="22"/>
    </row>
    <row r="7" spans="2:3" ht="32" x14ac:dyDescent="0.2">
      <c r="B7" s="26" t="s">
        <v>36</v>
      </c>
      <c r="C7" s="22"/>
    </row>
    <row r="8" spans="2:3" ht="51.75" customHeight="1" x14ac:dyDescent="0.2">
      <c r="B8" s="26" t="s">
        <v>37</v>
      </c>
      <c r="C8" s="22"/>
    </row>
    <row r="9" spans="2:3" ht="50.25" customHeight="1" x14ac:dyDescent="0.2">
      <c r="B9" s="26" t="s">
        <v>38</v>
      </c>
      <c r="C9" s="22"/>
    </row>
    <row r="10" spans="2:3" x14ac:dyDescent="0.2">
      <c r="B10" s="25" t="s">
        <v>39</v>
      </c>
      <c r="C10" s="24"/>
    </row>
    <row r="11" spans="2:3" ht="48" customHeight="1" x14ac:dyDescent="0.2">
      <c r="B11" s="26" t="s">
        <v>40</v>
      </c>
      <c r="C11" s="22"/>
    </row>
    <row r="12" spans="2:3" ht="32.25" customHeight="1" x14ac:dyDescent="0.2">
      <c r="B12" s="26" t="s">
        <v>41</v>
      </c>
      <c r="C12" s="22"/>
    </row>
    <row r="13" spans="2:3" x14ac:dyDescent="0.2">
      <c r="B13" s="25" t="s">
        <v>42</v>
      </c>
      <c r="C13" s="24"/>
    </row>
    <row r="14" spans="2:3" ht="48" x14ac:dyDescent="0.2">
      <c r="B14" s="26" t="s">
        <v>43</v>
      </c>
      <c r="C14" s="22"/>
    </row>
    <row r="15" spans="2:3" ht="32" x14ac:dyDescent="0.2">
      <c r="B15" s="26" t="s">
        <v>44</v>
      </c>
      <c r="C15" s="22"/>
    </row>
    <row r="16" spans="2:3" ht="32" x14ac:dyDescent="0.2">
      <c r="B16" s="26" t="s">
        <v>45</v>
      </c>
      <c r="C16" s="22"/>
    </row>
    <row r="17" spans="2:3" ht="48" x14ac:dyDescent="0.2">
      <c r="B17" s="26" t="s">
        <v>46</v>
      </c>
      <c r="C17" s="22"/>
    </row>
    <row r="18" spans="2:3" x14ac:dyDescent="0.2">
      <c r="B18" s="25" t="s">
        <v>47</v>
      </c>
      <c r="C18" s="24"/>
    </row>
    <row r="19" spans="2:3" ht="32" x14ac:dyDescent="0.2">
      <c r="B19" s="26" t="s">
        <v>48</v>
      </c>
      <c r="C19" s="22"/>
    </row>
    <row r="20" spans="2:3" ht="32" x14ac:dyDescent="0.2">
      <c r="B20" s="26" t="s">
        <v>49</v>
      </c>
      <c r="C20" s="22"/>
    </row>
    <row r="23" spans="2:3" x14ac:dyDescent="0.2">
      <c r="B23" s="23" t="s">
        <v>50</v>
      </c>
      <c r="C23" s="23" t="s">
        <v>51</v>
      </c>
    </row>
    <row r="24" spans="2:3" ht="16" x14ac:dyDescent="0.2">
      <c r="B24" s="26" t="s">
        <v>52</v>
      </c>
      <c r="C24" s="22"/>
    </row>
    <row r="25" spans="2:3" ht="16" x14ac:dyDescent="0.2">
      <c r="B25" s="26" t="s">
        <v>52</v>
      </c>
      <c r="C25" s="22"/>
    </row>
    <row r="26" spans="2:3" ht="16" x14ac:dyDescent="0.2">
      <c r="B26" s="26" t="s">
        <v>52</v>
      </c>
      <c r="C26" s="22"/>
    </row>
    <row r="27" spans="2:3" ht="16" x14ac:dyDescent="0.2">
      <c r="B27" s="26" t="s">
        <v>52</v>
      </c>
      <c r="C27" s="22"/>
    </row>
    <row r="28" spans="2:3" ht="16" x14ac:dyDescent="0.2">
      <c r="B28" s="26" t="s">
        <v>52</v>
      </c>
      <c r="C28" s="22"/>
    </row>
    <row r="29" spans="2:3" ht="16" x14ac:dyDescent="0.2">
      <c r="B29" s="26" t="s">
        <v>52</v>
      </c>
      <c r="C29" s="22"/>
    </row>
    <row r="30" spans="2:3" ht="16" x14ac:dyDescent="0.2">
      <c r="B30" s="26" t="s">
        <v>52</v>
      </c>
      <c r="C30" s="22"/>
    </row>
    <row r="31" spans="2:3" ht="16" x14ac:dyDescent="0.2">
      <c r="B31" s="26" t="s">
        <v>52</v>
      </c>
      <c r="C31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E2DB-169E-B649-91EC-36E8ACBA7E76}">
  <dimension ref="B2:E23"/>
  <sheetViews>
    <sheetView workbookViewId="0">
      <selection activeCell="E33" sqref="E33"/>
    </sheetView>
  </sheetViews>
  <sheetFormatPr baseColWidth="10" defaultColWidth="11.5" defaultRowHeight="15" x14ac:dyDescent="0.2"/>
  <cols>
    <col min="2" max="2" width="30.6640625" customWidth="1"/>
    <col min="3" max="4" width="14.5" customWidth="1"/>
    <col min="5" max="5" width="46.6640625" customWidth="1"/>
  </cols>
  <sheetData>
    <row r="2" spans="2:5" x14ac:dyDescent="0.2">
      <c r="B2" s="23" t="s">
        <v>53</v>
      </c>
      <c r="C2" s="23" t="s">
        <v>58</v>
      </c>
      <c r="D2" s="23" t="s">
        <v>59</v>
      </c>
      <c r="E2" s="23" t="s">
        <v>54</v>
      </c>
    </row>
    <row r="3" spans="2:5" x14ac:dyDescent="0.2">
      <c r="B3" s="25" t="s">
        <v>55</v>
      </c>
      <c r="C3" s="25"/>
      <c r="D3" s="25"/>
      <c r="E3" s="24"/>
    </row>
    <row r="4" spans="2:5" x14ac:dyDescent="0.2">
      <c r="B4" s="22"/>
      <c r="C4" s="22"/>
      <c r="D4" s="22"/>
      <c r="E4" s="22"/>
    </row>
    <row r="5" spans="2:5" x14ac:dyDescent="0.2">
      <c r="B5" s="22"/>
      <c r="C5" s="22"/>
      <c r="D5" s="22"/>
      <c r="E5" s="22"/>
    </row>
    <row r="6" spans="2:5" x14ac:dyDescent="0.2">
      <c r="B6" s="22"/>
      <c r="C6" s="22"/>
      <c r="D6" s="22"/>
      <c r="E6" s="22"/>
    </row>
    <row r="7" spans="2:5" x14ac:dyDescent="0.2">
      <c r="B7" s="22"/>
      <c r="C7" s="22"/>
      <c r="D7" s="22"/>
      <c r="E7" s="22"/>
    </row>
    <row r="8" spans="2:5" x14ac:dyDescent="0.2">
      <c r="B8" s="22"/>
      <c r="C8" s="22"/>
      <c r="D8" s="22"/>
      <c r="E8" s="22"/>
    </row>
    <row r="9" spans="2:5" x14ac:dyDescent="0.2">
      <c r="B9" s="25" t="s">
        <v>56</v>
      </c>
      <c r="C9" s="25"/>
      <c r="D9" s="25"/>
      <c r="E9" s="24"/>
    </row>
    <row r="10" spans="2:5" x14ac:dyDescent="0.2">
      <c r="B10" s="22"/>
      <c r="C10" s="22"/>
      <c r="D10" s="22"/>
      <c r="E10" s="22"/>
    </row>
    <row r="11" spans="2:5" x14ac:dyDescent="0.2">
      <c r="B11" s="22"/>
      <c r="C11" s="22"/>
      <c r="D11" s="22"/>
      <c r="E11" s="22"/>
    </row>
    <row r="12" spans="2:5" x14ac:dyDescent="0.2">
      <c r="B12" s="22"/>
      <c r="C12" s="22"/>
      <c r="D12" s="22"/>
      <c r="E12" s="22"/>
    </row>
    <row r="13" spans="2:5" x14ac:dyDescent="0.2">
      <c r="B13" s="22"/>
      <c r="C13" s="22"/>
      <c r="D13" s="22"/>
      <c r="E13" s="22"/>
    </row>
    <row r="14" spans="2:5" x14ac:dyDescent="0.2">
      <c r="B14" s="22"/>
      <c r="C14" s="22"/>
      <c r="D14" s="22"/>
      <c r="E14" s="22"/>
    </row>
    <row r="15" spans="2:5" x14ac:dyDescent="0.2">
      <c r="B15" s="25" t="s">
        <v>57</v>
      </c>
      <c r="C15" s="25"/>
      <c r="D15" s="25"/>
      <c r="E15" s="24"/>
    </row>
    <row r="16" spans="2:5" x14ac:dyDescent="0.2">
      <c r="B16" s="22"/>
      <c r="C16" s="22"/>
      <c r="D16" s="22"/>
      <c r="E16" s="22"/>
    </row>
    <row r="17" spans="2:5" x14ac:dyDescent="0.2">
      <c r="B17" s="22"/>
      <c r="C17" s="22"/>
      <c r="D17" s="22"/>
      <c r="E17" s="22"/>
    </row>
    <row r="18" spans="2:5" x14ac:dyDescent="0.2">
      <c r="B18" s="22"/>
      <c r="C18" s="22"/>
      <c r="D18" s="22"/>
      <c r="E18" s="22"/>
    </row>
    <row r="19" spans="2:5" x14ac:dyDescent="0.2">
      <c r="B19" s="22"/>
      <c r="C19" s="22"/>
      <c r="D19" s="22"/>
      <c r="E19" s="22"/>
    </row>
    <row r="20" spans="2:5" x14ac:dyDescent="0.2">
      <c r="B20" s="22"/>
      <c r="C20" s="22"/>
      <c r="D20" s="22"/>
      <c r="E20" s="22"/>
    </row>
    <row r="23" spans="2:5" x14ac:dyDescent="0.2">
      <c r="B23" s="27" t="s">
        <v>60</v>
      </c>
    </row>
  </sheetData>
  <dataValidations count="1">
    <dataValidation type="list" allowBlank="1" showInputMessage="1" showErrorMessage="1" sqref="C10:D14 C4:D8 C16:D20" xr:uid="{5FDC0477-8AB3-3645-AC91-49A17AE858A3}">
      <formula1>"High, Medium, Low"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FE15AA23B80C4EB6C86705B16F3D35" ma:contentTypeVersion="18" ma:contentTypeDescription="Creare un nuovo documento." ma:contentTypeScope="" ma:versionID="967e0882e868a3fabecd7094c0005811">
  <xsd:schema xmlns:xsd="http://www.w3.org/2001/XMLSchema" xmlns:xs="http://www.w3.org/2001/XMLSchema" xmlns:p="http://schemas.microsoft.com/office/2006/metadata/properties" xmlns:ns2="6ddba36a-3b54-4340-8d0b-f3f7dc831a1b" xmlns:ns3="2b9d502c-3c3a-41b1-a300-bdc8b09d7baa" targetNamespace="http://schemas.microsoft.com/office/2006/metadata/properties" ma:root="true" ma:fieldsID="027298b51bf0a0a6c85e72a266fb7700" ns2:_="" ns3:_="">
    <xsd:import namespace="6ddba36a-3b54-4340-8d0b-f3f7dc831a1b"/>
    <xsd:import namespace="2b9d502c-3c3a-41b1-a300-bdc8b09d7ba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ba36a-3b54-4340-8d0b-f3f7dc831a1b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8" nillable="true" ma:displayName="Sign-off status" ma:internalName="Sign_x002d_off_x0020_status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7ad64976-b304-4091-b9f8-e307758f5f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Data" ma:index="22" nillable="true" ma:displayName="Data" ma:format="DateOnly" ma:internalName="Data">
      <xsd:simpleType>
        <xsd:restriction base="dms:DateTim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d502c-3c3a-41b1-a300-bdc8b09d7ba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392d885-fbcc-406a-9c27-6a5259193567}" ma:internalName="TaxCatchAll" ma:showField="CatchAllData" ma:web="2b9d502c-3c3a-41b1-a300-bdc8b09d7b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ba36a-3b54-4340-8d0b-f3f7dc831a1b">
      <Terms xmlns="http://schemas.microsoft.com/office/infopath/2007/PartnerControls"/>
    </lcf76f155ced4ddcb4097134ff3c332f>
    <TaxCatchAll xmlns="2b9d502c-3c3a-41b1-a300-bdc8b09d7baa" xsi:nil="true"/>
    <_Flow_SignoffStatus xmlns="6ddba36a-3b54-4340-8d0b-f3f7dc831a1b" xsi:nil="true"/>
    <Data xmlns="6ddba36a-3b54-4340-8d0b-f3f7dc831a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C5556F-0D2C-4DA0-AC63-7599439F9F1D}"/>
</file>

<file path=customXml/itemProps2.xml><?xml version="1.0" encoding="utf-8"?>
<ds:datastoreItem xmlns:ds="http://schemas.openxmlformats.org/officeDocument/2006/customXml" ds:itemID="{9E99ED63-D0C2-4DF4-93C3-E981F094ACB4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168e46ff-cf84-4e8a-858b-cc32bf3d9f3f"/>
    <ds:schemaRef ds:uri="http://schemas.microsoft.com/office/infopath/2007/PartnerControls"/>
    <ds:schemaRef ds:uri="http://schemas.openxmlformats.org/package/2006/metadata/core-properties"/>
    <ds:schemaRef ds:uri="09420353-ce83-49f5-ac47-25f5cecf16aa"/>
  </ds:schemaRefs>
</ds:datastoreItem>
</file>

<file path=customXml/itemProps3.xml><?xml version="1.0" encoding="utf-8"?>
<ds:datastoreItem xmlns:ds="http://schemas.openxmlformats.org/officeDocument/2006/customXml" ds:itemID="{64443D2F-4BE2-4A7E-99A2-C2191D9E3D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Instructions</vt:lpstr>
      <vt:lpstr>Budget_Tech provider</vt:lpstr>
      <vt:lpstr>Budget_Farm</vt:lpstr>
      <vt:lpstr>Workplan_Timeline</vt:lpstr>
      <vt:lpstr>Risks_Mitigation actions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Byron Koupanis</dc:creator>
  <cp:keywords/>
  <dc:description/>
  <cp:lastModifiedBy>Inés Dintén García</cp:lastModifiedBy>
  <cp:revision/>
  <dcterms:created xsi:type="dcterms:W3CDTF">2024-02-04T17:14:52Z</dcterms:created>
  <dcterms:modified xsi:type="dcterms:W3CDTF">2025-04-08T16:37:13Z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0x01010046FE15AA23B80C4EB6C86705B16F3D35</vt:lpwstr>
  </property>
  <property fmtid="{D5CDD505-2E9C-101B-9397-08002B2CF9AE}" pid="3" name="MediaServiceImageTags">
    <vt:lpwstr/>
  </property>
</Properties>
</file>